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FEFBF6F-3221-448D-ABD6-64119B2BCD4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5" i="1"/>
  <c r="L165" i="1"/>
  <c r="L176" i="1" s="1"/>
  <c r="L156" i="1"/>
  <c r="L146" i="1"/>
  <c r="L157" i="1" s="1"/>
  <c r="L137" i="1"/>
  <c r="L138" i="1" s="1"/>
  <c r="L127" i="1"/>
  <c r="L119" i="1"/>
  <c r="L118" i="1"/>
  <c r="L108" i="1"/>
  <c r="L99" i="1"/>
  <c r="L89" i="1"/>
  <c r="L100" i="1" s="1"/>
  <c r="L80" i="1"/>
  <c r="L70" i="1"/>
  <c r="L81" i="1" s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G62" i="1"/>
  <c r="J195" i="1"/>
  <c r="I195" i="1"/>
  <c r="H195" i="1"/>
  <c r="G195" i="1"/>
  <c r="J176" i="1"/>
  <c r="I176" i="1"/>
  <c r="H176" i="1"/>
  <c r="G176" i="1"/>
  <c r="G157" i="1"/>
  <c r="J157" i="1"/>
  <c r="I157" i="1"/>
  <c r="H157" i="1"/>
  <c r="I138" i="1"/>
  <c r="G138" i="1"/>
  <c r="J138" i="1"/>
  <c r="H138" i="1"/>
  <c r="J119" i="1"/>
  <c r="I119" i="1"/>
  <c r="H119" i="1"/>
  <c r="G119" i="1"/>
  <c r="J100" i="1"/>
  <c r="H100" i="1"/>
  <c r="I100" i="1"/>
  <c r="G100" i="1"/>
  <c r="F100" i="1"/>
  <c r="J81" i="1"/>
  <c r="F81" i="1"/>
  <c r="H81" i="1"/>
  <c r="G81" i="1"/>
  <c r="I81" i="1"/>
  <c r="H62" i="1"/>
  <c r="J62" i="1"/>
  <c r="I62" i="1"/>
  <c r="F62" i="1"/>
  <c r="H43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G196" i="1"/>
  <c r="F196" i="1"/>
  <c r="J196" i="1"/>
</calcChain>
</file>

<file path=xl/sharedStrings.xml><?xml version="1.0" encoding="utf-8"?>
<sst xmlns="http://schemas.openxmlformats.org/spreadsheetml/2006/main" count="297" uniqueCount="114">
  <si>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</si>
  <si>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</si>
  <si>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</si>
  <si>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</si>
  <si>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</si>
  <si>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</si>
  <si>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</si>
  <si>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</si>
  <si>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</si>
  <si>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</si>
  <si>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</si>
  <si>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</si>
  <si>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</si>
  <si>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</si>
  <si>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</si>
  <si>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</si>
  <si>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</si>
  <si>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</si>
  <si>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</si>
  <si>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</si>
  <si>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</si>
  <si>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</si>
  <si>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</si>
  <si>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</si>
  <si>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</si>
  <si>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</si>
  <si>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</si>
  <si>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</si>
  <si>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</si>
  <si>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</si>
  <si>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</si>
  <si>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</si>
  <si>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</si>
  <si>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</si>
  <si>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</si>
  <si>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</si>
  <si>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</si>
  <si>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</si>
  <si>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</si>
  <si>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(вязкая)</t>
  </si>
  <si>
    <t>Яблоко</t>
  </si>
  <si>
    <t>Кофейный напиток с молоком</t>
  </si>
  <si>
    <t>Хлеб пшеничный</t>
  </si>
  <si>
    <t>Салат из моркови (припущ)</t>
  </si>
  <si>
    <t>Борщ из свежей капусты с картофелем</t>
  </si>
  <si>
    <t>Наггетсы куриные с соусом томатным 80/30</t>
  </si>
  <si>
    <t>Каша гречневая</t>
  </si>
  <si>
    <t>Компот из сушеных фруктов  (курага)</t>
  </si>
  <si>
    <t>Хлеб ржано- пшеничный</t>
  </si>
  <si>
    <t>Картофельное пюре</t>
  </si>
  <si>
    <t>Чай с сахором</t>
  </si>
  <si>
    <t>Салат Здоровье (без горошка)</t>
  </si>
  <si>
    <t>Суп гороховый</t>
  </si>
  <si>
    <t>Гренки из пш. хлеба</t>
  </si>
  <si>
    <t>Компот из сушеных фруктов</t>
  </si>
  <si>
    <t>Хлеб ржано -пшеничный</t>
  </si>
  <si>
    <t>Спагетти отварные</t>
  </si>
  <si>
    <t>Чай фруктовый</t>
  </si>
  <si>
    <t>печенье сахарное</t>
  </si>
  <si>
    <t>Винегрет овощной</t>
  </si>
  <si>
    <t>Щи из свежей капусты с картофелем</t>
  </si>
  <si>
    <t>Напиток из шиповника</t>
  </si>
  <si>
    <t>Хлеб ржано-пшеничный</t>
  </si>
  <si>
    <t>Рагу из овощей</t>
  </si>
  <si>
    <t>Чай с лимоном</t>
  </si>
  <si>
    <t>Салат "Степной"</t>
  </si>
  <si>
    <t>Суп картофельный с рисом</t>
  </si>
  <si>
    <t>Сок фруктовый</t>
  </si>
  <si>
    <t>Хлеб ржано - пшеничный</t>
  </si>
  <si>
    <t>Плов из свинины</t>
  </si>
  <si>
    <t>Печенье Овсяное</t>
  </si>
  <si>
    <t>Чай с сахаром</t>
  </si>
  <si>
    <t>Салат "Бурячок"</t>
  </si>
  <si>
    <t>Рассольник ленинградский</t>
  </si>
  <si>
    <t>Чай фруктовый (яблоко)</t>
  </si>
  <si>
    <t>Салат Здоровье</t>
  </si>
  <si>
    <t>Суп крестьянский с курицей</t>
  </si>
  <si>
    <t>Мясо отварное</t>
  </si>
  <si>
    <t>Печень по -строгоновски</t>
  </si>
  <si>
    <t>Напиток лимонный</t>
  </si>
  <si>
    <t>капуста тушеная</t>
  </si>
  <si>
    <t>МОАУ "СОШ № 40"</t>
  </si>
  <si>
    <t xml:space="preserve">Директор </t>
  </si>
  <si>
    <t>Кузнецова Р.Ш.</t>
  </si>
  <si>
    <t>Шницель домашний 50/40</t>
  </si>
  <si>
    <t>Гуляш из филе кур 40/50</t>
  </si>
  <si>
    <t>Биточек домашний с соусом томатным</t>
  </si>
  <si>
    <t xml:space="preserve">Кисель </t>
  </si>
  <si>
    <t>Жаркое по - домашнему</t>
  </si>
  <si>
    <t>Печенье "Мария"</t>
  </si>
  <si>
    <t>Жаркое по- домашнему</t>
  </si>
  <si>
    <t>Компот из сушеных фруктов (курага и изюм)</t>
  </si>
  <si>
    <t>Суп картофельный с вермишелью</t>
  </si>
  <si>
    <t>Митболы с соусом томатным 60/30</t>
  </si>
  <si>
    <t>Котлета рыбная из минтая с соусом 80/40</t>
  </si>
  <si>
    <t>Рис "Светофор" с морковью, кукурузой и горошком</t>
  </si>
  <si>
    <t>Макароны отварные с маслом</t>
  </si>
  <si>
    <t xml:space="preserve">Суп гречневый с овощами </t>
  </si>
  <si>
    <t>Фрикадельки из говядины тушеные в соусе 60/30</t>
  </si>
  <si>
    <t>Напиток из клубничного варенья</t>
  </si>
  <si>
    <t>Шницель домашний 50/40 (с соусом), Картофельное пюре</t>
  </si>
  <si>
    <t>гуляш  из филе кур 40/50, Спагетти отварные</t>
  </si>
  <si>
    <t>580,22/ 689,08</t>
  </si>
  <si>
    <t>271,39/ 241,08</t>
  </si>
  <si>
    <t>Биточек домашний 60/30 (с соусом), Рагу из овощей</t>
  </si>
  <si>
    <t>271,08/ 92,04</t>
  </si>
  <si>
    <t>Каша гречневая с отварной курицей 30/170, Огурцы соленые</t>
  </si>
  <si>
    <t>240,11/ 247,08</t>
  </si>
  <si>
    <t>Митболы с соусом томатным 70/30, Каша гречневая</t>
  </si>
  <si>
    <t>542,22/ 510,04</t>
  </si>
  <si>
    <t>Котлета рыбная из минтая с соусом 80/40, Рис "Светофор" с морковью, кукурузой и горошком</t>
  </si>
  <si>
    <t>545,02/ 84,21</t>
  </si>
  <si>
    <t>Фрикадельки из говядины тушеные в соусе 63/27, Макароны отварные с маслом</t>
  </si>
  <si>
    <t>204,08/ 227,08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</si>
</sst>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6" sqref="N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81</v>
      </c>
      <c r="D1" s="55"/>
      <c r="E1" s="55"/>
      <c r="F1" s="12" t="s">
        <v>16</v>
      </c>
      <c r="G1" s="2" t="s">
        <v>17</v>
      </c>
      <c r="H1" s="56" t="s">
        <v>82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7.46</v>
      </c>
      <c r="H6" s="40">
        <v>13</v>
      </c>
      <c r="I6" s="40">
        <v>34.1</v>
      </c>
      <c r="J6" s="40">
        <v>286.39999999999998</v>
      </c>
      <c r="K6" s="41">
        <v>253.13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</v>
      </c>
      <c r="H8" s="43">
        <v>2.7</v>
      </c>
      <c r="I8" s="43">
        <v>15.9</v>
      </c>
      <c r="J8" s="43">
        <v>79</v>
      </c>
      <c r="K8" s="44">
        <v>501.13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20.22</v>
      </c>
      <c r="G9" s="43">
        <v>3.52</v>
      </c>
      <c r="H9" s="43">
        <v>0.16</v>
      </c>
      <c r="I9" s="43">
        <v>9.84</v>
      </c>
      <c r="J9" s="43">
        <v>47</v>
      </c>
      <c r="K9" s="44">
        <v>108.13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180</v>
      </c>
      <c r="G10" s="43">
        <v>0.72</v>
      </c>
      <c r="H10" s="43"/>
      <c r="I10" s="43">
        <v>20.34</v>
      </c>
      <c r="J10" s="43">
        <v>84.2</v>
      </c>
      <c r="K10" s="44">
        <v>749.22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605.22</v>
      </c>
      <c r="G13" s="19">
        <f t="shared" ref="G13:J13" si="0">SUM(G6:G12)</f>
        <v>15.6</v>
      </c>
      <c r="H13" s="19">
        <f t="shared" si="0"/>
        <v>15.86</v>
      </c>
      <c r="I13" s="19">
        <f t="shared" si="0"/>
        <v>80.180000000000007</v>
      </c>
      <c r="J13" s="19">
        <f t="shared" si="0"/>
        <v>496.59999999999997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70</v>
      </c>
      <c r="G14" s="43">
        <v>0.93</v>
      </c>
      <c r="H14" s="43">
        <v>7.07</v>
      </c>
      <c r="I14" s="43">
        <v>10.89</v>
      </c>
      <c r="J14" s="43">
        <v>94.5</v>
      </c>
      <c r="K14" s="44">
        <v>63.13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1.06</v>
      </c>
      <c r="H15" s="43">
        <v>5.3</v>
      </c>
      <c r="I15" s="43">
        <v>6.7</v>
      </c>
      <c r="J15" s="43">
        <v>79.3</v>
      </c>
      <c r="K15" s="44">
        <v>37.08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11.1</v>
      </c>
      <c r="H16" s="43">
        <v>5.28</v>
      </c>
      <c r="I16" s="43">
        <v>13.81</v>
      </c>
      <c r="J16" s="43">
        <v>138.69999999999999</v>
      </c>
      <c r="K16" s="44">
        <v>595.22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160</v>
      </c>
      <c r="G17" s="43">
        <v>7.33</v>
      </c>
      <c r="H17" s="43">
        <v>6.33</v>
      </c>
      <c r="I17" s="43">
        <v>34.700000000000003</v>
      </c>
      <c r="J17" s="43">
        <v>249.39</v>
      </c>
      <c r="K17" s="44">
        <v>510.04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0.44</v>
      </c>
      <c r="H18" s="43">
        <v>0.02</v>
      </c>
      <c r="I18" s="43">
        <v>27.8</v>
      </c>
      <c r="J18" s="43">
        <v>113</v>
      </c>
      <c r="K18" s="44">
        <v>376.12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108.13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28.45</v>
      </c>
      <c r="G20" s="43">
        <v>1.85</v>
      </c>
      <c r="H20" s="43">
        <v>0.34</v>
      </c>
      <c r="I20" s="43">
        <v>9.52</v>
      </c>
      <c r="J20" s="43">
        <v>50.7</v>
      </c>
      <c r="K20" s="44">
        <v>110.13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768.45</v>
      </c>
      <c r="G23" s="19">
        <f t="shared" ref="G23:J23" si="2">SUM(G14:G22)</f>
        <v>24.230000000000004</v>
      </c>
      <c r="H23" s="19">
        <f t="shared" si="2"/>
        <v>24.500000000000004</v>
      </c>
      <c r="I23" s="19">
        <f t="shared" si="2"/>
        <v>113.25999999999999</v>
      </c>
      <c r="J23" s="19">
        <f t="shared" si="2"/>
        <v>772.59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1373.67</v>
      </c>
      <c r="G24" s="32">
        <f t="shared" ref="G24:J24" si="4">G13+G23</f>
        <v>39.830000000000005</v>
      </c>
      <c r="H24" s="32">
        <f t="shared" si="4"/>
        <v>40.36</v>
      </c>
      <c r="I24" s="32">
        <f t="shared" si="4"/>
        <v>193.44</v>
      </c>
      <c r="J24" s="32">
        <f t="shared" si="4"/>
        <v>1269.19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100</v>
      </c>
      <c r="F25" s="40">
        <v>240</v>
      </c>
      <c r="G25" s="40">
        <v>11.44</v>
      </c>
      <c r="H25" s="40">
        <v>15.71</v>
      </c>
      <c r="I25" s="40">
        <v>38.700000000000003</v>
      </c>
      <c r="J25" s="40">
        <v>279.5</v>
      </c>
      <c r="K25" s="41" t="s">
        <v>103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/>
      <c r="H27" s="43"/>
      <c r="I27" s="43">
        <v>15</v>
      </c>
      <c r="J27" s="43">
        <v>60</v>
      </c>
      <c r="K27" s="44">
        <v>300.08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141</v>
      </c>
      <c r="K28" s="44">
        <v>108.13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16.190000000000001</v>
      </c>
      <c r="I32" s="19">
        <f t="shared" ref="I32" si="8">SUM(I25:I31)</f>
        <v>83.22</v>
      </c>
      <c r="J32" s="19">
        <f t="shared" ref="J32:L32" si="9">SUM(J25:J31)</f>
        <v>480.5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3.83</v>
      </c>
      <c r="H33" s="43">
        <v>4.78</v>
      </c>
      <c r="I33" s="43">
        <v>5.21</v>
      </c>
      <c r="J33" s="43">
        <v>78.099999999999994</v>
      </c>
      <c r="K33" s="44">
        <v>19.03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3.87</v>
      </c>
      <c r="H34" s="43">
        <v>3.11</v>
      </c>
      <c r="I34" s="43">
        <v>10.89</v>
      </c>
      <c r="J34" s="43">
        <v>101.6</v>
      </c>
      <c r="K34" s="44">
        <v>45.08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15</v>
      </c>
      <c r="G35" s="43">
        <v>1.8</v>
      </c>
      <c r="H35" s="43">
        <v>0.28000000000000003</v>
      </c>
      <c r="I35" s="43">
        <v>11.27</v>
      </c>
      <c r="J35" s="43">
        <v>50.3</v>
      </c>
      <c r="K35" s="44">
        <v>551.04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3.96</v>
      </c>
      <c r="H36" s="43">
        <v>7.86</v>
      </c>
      <c r="I36" s="43">
        <v>23.3</v>
      </c>
      <c r="J36" s="43">
        <v>160.5</v>
      </c>
      <c r="K36" s="44">
        <v>241.08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0.44</v>
      </c>
      <c r="H37" s="43">
        <v>0.02</v>
      </c>
      <c r="I37" s="43">
        <v>27.77</v>
      </c>
      <c r="J37" s="43">
        <v>113</v>
      </c>
      <c r="K37" s="44">
        <v>376.12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29.38</v>
      </c>
      <c r="G38" s="43">
        <v>2.72</v>
      </c>
      <c r="H38" s="43">
        <v>0.35</v>
      </c>
      <c r="I38" s="43">
        <v>9.86</v>
      </c>
      <c r="J38" s="43">
        <v>82.5</v>
      </c>
      <c r="K38" s="44">
        <v>110.13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84</v>
      </c>
      <c r="F40" s="43">
        <v>90</v>
      </c>
      <c r="G40" s="43">
        <v>7.48</v>
      </c>
      <c r="H40" s="43">
        <v>7.85</v>
      </c>
      <c r="I40" s="43">
        <v>15.4</v>
      </c>
      <c r="J40" s="43">
        <v>119</v>
      </c>
      <c r="K40" s="44">
        <v>271.07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744.38</v>
      </c>
      <c r="G42" s="19">
        <f t="shared" ref="G42" si="10">SUM(G33:G41)</f>
        <v>24.1</v>
      </c>
      <c r="H42" s="19">
        <f t="shared" ref="H42" si="11">SUM(H33:H41)</f>
        <v>24.25</v>
      </c>
      <c r="I42" s="19">
        <f t="shared" ref="I42" si="12">SUM(I33:I41)</f>
        <v>103.7</v>
      </c>
      <c r="J42" s="19">
        <f t="shared" ref="J42:L42" si="13">SUM(J33:J41)</f>
        <v>705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1244.3800000000001</v>
      </c>
      <c r="G43" s="32">
        <f t="shared" ref="G43" si="14">G32+G42</f>
        <v>40.1</v>
      </c>
      <c r="H43" s="32">
        <f t="shared" ref="H43" si="15">H32+H42</f>
        <v>40.44</v>
      </c>
      <c r="I43" s="32">
        <f t="shared" ref="I43" si="16">I32+I42</f>
        <v>186.92000000000002</v>
      </c>
      <c r="J43" s="32">
        <f t="shared" ref="J43:L43" si="17">J32+J42</f>
        <v>1185.5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101</v>
      </c>
      <c r="F44" s="40">
        <v>280</v>
      </c>
      <c r="G44" s="40">
        <v>13.82</v>
      </c>
      <c r="H44" s="40">
        <v>13.44</v>
      </c>
      <c r="I44" s="40">
        <v>36.29</v>
      </c>
      <c r="J44" s="40">
        <v>365.29</v>
      </c>
      <c r="K44" s="41" t="s">
        <v>102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0.02</v>
      </c>
      <c r="H46" s="43">
        <v>0.02</v>
      </c>
      <c r="I46" s="43">
        <v>7.49</v>
      </c>
      <c r="J46" s="43">
        <v>30.4</v>
      </c>
      <c r="K46" s="44">
        <v>783.22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49.66</v>
      </c>
      <c r="G47" s="43">
        <v>3.8</v>
      </c>
      <c r="H47" s="43">
        <v>0.4</v>
      </c>
      <c r="I47" s="43">
        <v>24.6</v>
      </c>
      <c r="J47" s="43">
        <v>117.5</v>
      </c>
      <c r="K47" s="44">
        <v>108.13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58</v>
      </c>
      <c r="F49" s="43">
        <v>17</v>
      </c>
      <c r="G49" s="43">
        <v>1.28</v>
      </c>
      <c r="H49" s="43">
        <v>1.65</v>
      </c>
      <c r="I49" s="43">
        <v>12.6</v>
      </c>
      <c r="J49" s="43">
        <v>70.900000000000006</v>
      </c>
      <c r="K49" s="44">
        <v>590.13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546.66</v>
      </c>
      <c r="G51" s="19">
        <f t="shared" ref="G51" si="18">SUM(G44:G50)</f>
        <v>18.920000000000002</v>
      </c>
      <c r="H51" s="19">
        <f t="shared" ref="H51" si="19">SUM(H44:H50)</f>
        <v>15.51</v>
      </c>
      <c r="I51" s="19">
        <f t="shared" ref="I51" si="20">SUM(I44:I50)</f>
        <v>80.97999999999999</v>
      </c>
      <c r="J51" s="19">
        <f t="shared" ref="J51:L51" si="21">SUM(J44:J50)</f>
        <v>584.09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2.76</v>
      </c>
      <c r="H52" s="43">
        <v>6.08</v>
      </c>
      <c r="I52" s="43">
        <v>4.99</v>
      </c>
      <c r="J52" s="43">
        <v>77.599999999999994</v>
      </c>
      <c r="K52" s="44">
        <v>1.08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2.46</v>
      </c>
      <c r="H53" s="43">
        <v>3.86</v>
      </c>
      <c r="I53" s="43">
        <v>8.2200000000000006</v>
      </c>
      <c r="J53" s="43">
        <v>73.5</v>
      </c>
      <c r="K53" s="44">
        <v>63.08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85</v>
      </c>
      <c r="F54" s="43">
        <v>90</v>
      </c>
      <c r="G54" s="43">
        <v>8.83</v>
      </c>
      <c r="H54" s="43">
        <v>6.73</v>
      </c>
      <c r="I54" s="43">
        <v>2.4900000000000002</v>
      </c>
      <c r="J54" s="43">
        <v>105.9</v>
      </c>
      <c r="K54" s="44">
        <v>580.22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4.93</v>
      </c>
      <c r="H55" s="43">
        <v>5.95</v>
      </c>
      <c r="I55" s="43">
        <v>33.700000000000003</v>
      </c>
      <c r="J55" s="43">
        <v>232.5</v>
      </c>
      <c r="K55" s="44">
        <v>689.08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180</v>
      </c>
      <c r="G56" s="43">
        <v>0.63</v>
      </c>
      <c r="H56" s="43">
        <v>0.27</v>
      </c>
      <c r="I56" s="43">
        <v>22.8</v>
      </c>
      <c r="J56" s="43">
        <v>97</v>
      </c>
      <c r="K56" s="44">
        <v>289.06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25</v>
      </c>
      <c r="G57" s="43">
        <v>1.9</v>
      </c>
      <c r="H57" s="43">
        <v>0.2</v>
      </c>
      <c r="I57" s="43">
        <v>16.3</v>
      </c>
      <c r="J57" s="43">
        <v>58.8</v>
      </c>
      <c r="K57" s="44">
        <v>108.13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62</v>
      </c>
      <c r="F58" s="43">
        <v>33.799999999999997</v>
      </c>
      <c r="G58" s="43">
        <v>2.2400000000000002</v>
      </c>
      <c r="H58" s="43">
        <v>0.41</v>
      </c>
      <c r="I58" s="43">
        <v>19.600000000000001</v>
      </c>
      <c r="J58" s="43">
        <v>61.5</v>
      </c>
      <c r="K58" s="44">
        <v>110.13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738.8</v>
      </c>
      <c r="G61" s="19">
        <f t="shared" ref="G61" si="22">SUM(G52:G60)</f>
        <v>23.75</v>
      </c>
      <c r="H61" s="19">
        <f t="shared" ref="H61" si="23">SUM(H52:H60)</f>
        <v>23.5</v>
      </c>
      <c r="I61" s="19">
        <f t="shared" ref="I61" si="24">SUM(I52:I60)</f>
        <v>108.1</v>
      </c>
      <c r="J61" s="19">
        <f t="shared" ref="J61:L61" si="25">SUM(J52:J60)</f>
        <v>706.8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1285.46</v>
      </c>
      <c r="G62" s="32">
        <f t="shared" ref="G62" si="26">G51+G61</f>
        <v>42.67</v>
      </c>
      <c r="H62" s="32">
        <f t="shared" ref="H62" si="27">H51+H61</f>
        <v>39.01</v>
      </c>
      <c r="I62" s="32">
        <f t="shared" ref="I62" si="28">I51+I61</f>
        <v>189.07999999999998</v>
      </c>
      <c r="J62" s="32">
        <f t="shared" ref="J62:L62" si="29">J51+J61</f>
        <v>1290.8899999999999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104</v>
      </c>
      <c r="F63" s="40">
        <v>245</v>
      </c>
      <c r="G63" s="40">
        <v>13.13</v>
      </c>
      <c r="H63" s="40">
        <v>18.579999999999998</v>
      </c>
      <c r="I63" s="40">
        <v>29.5</v>
      </c>
      <c r="J63" s="40">
        <v>377.62</v>
      </c>
      <c r="K63" s="41" t="s">
        <v>105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205</v>
      </c>
      <c r="G65" s="43">
        <v>0.05</v>
      </c>
      <c r="H65" s="43">
        <v>0.01</v>
      </c>
      <c r="I65" s="43">
        <v>15.6</v>
      </c>
      <c r="J65" s="43">
        <v>62.7</v>
      </c>
      <c r="K65" s="44">
        <v>294.08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51.05</v>
      </c>
      <c r="G66" s="43">
        <v>3.88</v>
      </c>
      <c r="H66" s="43">
        <v>0.41</v>
      </c>
      <c r="I66" s="43">
        <v>25.09</v>
      </c>
      <c r="J66" s="43">
        <v>119.9</v>
      </c>
      <c r="K66" s="44">
        <v>108.13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501.05</v>
      </c>
      <c r="G70" s="19">
        <f t="shared" ref="G70" si="30">SUM(G63:G69)</f>
        <v>17.060000000000002</v>
      </c>
      <c r="H70" s="19">
        <f t="shared" ref="H70" si="31">SUM(H63:H69)</f>
        <v>19</v>
      </c>
      <c r="I70" s="19">
        <f t="shared" ref="I70" si="32">SUM(I63:I69)</f>
        <v>70.19</v>
      </c>
      <c r="J70" s="19">
        <f t="shared" ref="J70:L70" si="33">SUM(J63:J69)</f>
        <v>560.22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1.1599999999999999</v>
      </c>
      <c r="H71" s="43">
        <v>6.12</v>
      </c>
      <c r="I71" s="43">
        <v>6.68</v>
      </c>
      <c r="J71" s="43">
        <v>82.2</v>
      </c>
      <c r="K71" s="44">
        <v>30.08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2.61</v>
      </c>
      <c r="H72" s="43">
        <v>5.4</v>
      </c>
      <c r="I72" s="43">
        <v>14.6</v>
      </c>
      <c r="J72" s="43">
        <v>92.3</v>
      </c>
      <c r="K72" s="44">
        <v>138.04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9.32</v>
      </c>
      <c r="H73" s="43">
        <v>9.34</v>
      </c>
      <c r="I73" s="43">
        <v>12.4</v>
      </c>
      <c r="J73" s="43">
        <v>196.9</v>
      </c>
      <c r="K73" s="44">
        <v>271.07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3.79</v>
      </c>
      <c r="H74" s="43">
        <v>6.04</v>
      </c>
      <c r="I74" s="43">
        <v>18.09</v>
      </c>
      <c r="J74" s="43">
        <v>174.89</v>
      </c>
      <c r="K74" s="44">
        <v>92.04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180</v>
      </c>
      <c r="G75" s="43">
        <v>0.9</v>
      </c>
      <c r="H75" s="43"/>
      <c r="I75" s="43">
        <v>18.100000000000001</v>
      </c>
      <c r="J75" s="43">
        <v>76.3</v>
      </c>
      <c r="K75" s="44">
        <v>389.17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24.6</v>
      </c>
      <c r="G76" s="43">
        <v>2.87</v>
      </c>
      <c r="H76" s="43">
        <v>0.2</v>
      </c>
      <c r="I76" s="43">
        <v>15.9</v>
      </c>
      <c r="J76" s="43">
        <v>58.8</v>
      </c>
      <c r="K76" s="44">
        <v>108.13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68</v>
      </c>
      <c r="F77" s="43">
        <v>27.57</v>
      </c>
      <c r="G77" s="43">
        <v>2.85</v>
      </c>
      <c r="H77" s="43">
        <v>0.34</v>
      </c>
      <c r="I77" s="43">
        <v>17.100000000000001</v>
      </c>
      <c r="J77" s="43">
        <v>50.7</v>
      </c>
      <c r="K77" s="44">
        <v>110.13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732.17000000000007</v>
      </c>
      <c r="G80" s="19">
        <f t="shared" ref="G80" si="34">SUM(G71:G79)</f>
        <v>23.5</v>
      </c>
      <c r="H80" s="19">
        <f t="shared" ref="H80" si="35">SUM(H71:H79)</f>
        <v>27.439999999999998</v>
      </c>
      <c r="I80" s="19">
        <f t="shared" ref="I80" si="36">SUM(I71:I79)</f>
        <v>102.87</v>
      </c>
      <c r="J80" s="19">
        <f t="shared" ref="J80:L80" si="37">SUM(J71:J79)</f>
        <v>732.08999999999992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1233.22</v>
      </c>
      <c r="G81" s="32">
        <f t="shared" ref="G81" si="38">G70+G80</f>
        <v>40.56</v>
      </c>
      <c r="H81" s="32">
        <f t="shared" ref="H81" si="39">H70+H80</f>
        <v>46.44</v>
      </c>
      <c r="I81" s="32">
        <f t="shared" ref="I81" si="40">I70+I80</f>
        <v>173.06</v>
      </c>
      <c r="J81" s="32">
        <f t="shared" ref="J81:L81" si="41">J70+J80</f>
        <v>1292.31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210</v>
      </c>
      <c r="G82" s="40">
        <v>12.2</v>
      </c>
      <c r="H82" s="40">
        <v>15</v>
      </c>
      <c r="I82" s="40">
        <v>19</v>
      </c>
      <c r="J82" s="40">
        <v>263.8</v>
      </c>
      <c r="K82" s="41">
        <v>444.04</v>
      </c>
      <c r="L82" s="40"/>
    </row>
    <row r="83" spans="1:12" ht="15" x14ac:dyDescent="0.25">
      <c r="A83" s="23"/>
      <c r="B83" s="15"/>
      <c r="C83" s="11"/>
      <c r="D83" s="6"/>
      <c r="E83" s="42" t="s">
        <v>70</v>
      </c>
      <c r="F83" s="43">
        <v>58</v>
      </c>
      <c r="G83" s="43">
        <v>3.13</v>
      </c>
      <c r="H83" s="43">
        <v>4</v>
      </c>
      <c r="I83" s="43">
        <v>23</v>
      </c>
      <c r="J83" s="43">
        <v>140.5</v>
      </c>
      <c r="K83" s="44">
        <v>4618.2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/>
      <c r="H84" s="43"/>
      <c r="I84" s="43">
        <v>15</v>
      </c>
      <c r="J84" s="43">
        <v>60</v>
      </c>
      <c r="K84" s="44">
        <v>300.08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50.9</v>
      </c>
      <c r="G85" s="43">
        <v>3.88</v>
      </c>
      <c r="H85" s="43">
        <v>0.41</v>
      </c>
      <c r="I85" s="43">
        <v>25.09</v>
      </c>
      <c r="J85" s="43">
        <v>119.9</v>
      </c>
      <c r="K85" s="44">
        <v>108.13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518.9</v>
      </c>
      <c r="G89" s="19">
        <f t="shared" ref="G89" si="42">SUM(G82:G88)</f>
        <v>19.209999999999997</v>
      </c>
      <c r="H89" s="19">
        <f t="shared" ref="H89" si="43">SUM(H82:H88)</f>
        <v>19.41</v>
      </c>
      <c r="I89" s="19">
        <f t="shared" ref="I89" si="44">SUM(I82:I88)</f>
        <v>82.09</v>
      </c>
      <c r="J89" s="19">
        <f t="shared" ref="J89:L89" si="45">SUM(J82:J88)</f>
        <v>584.20000000000005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1.1399999999999999</v>
      </c>
      <c r="H90" s="43">
        <v>3.07</v>
      </c>
      <c r="I90" s="43">
        <v>5.74</v>
      </c>
      <c r="J90" s="43">
        <v>58.3</v>
      </c>
      <c r="K90" s="44">
        <v>53.07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4.55</v>
      </c>
      <c r="H91" s="43">
        <v>7.75</v>
      </c>
      <c r="I91" s="43">
        <v>16.25</v>
      </c>
      <c r="J91" s="43">
        <v>158.75</v>
      </c>
      <c r="K91" s="44">
        <v>134.13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215</v>
      </c>
      <c r="G92" s="43">
        <v>12.5</v>
      </c>
      <c r="H92" s="43">
        <v>15.4</v>
      </c>
      <c r="I92" s="43">
        <v>19.5</v>
      </c>
      <c r="J92" s="43">
        <v>270.08</v>
      </c>
      <c r="K92" s="44">
        <v>444.04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/>
      <c r="H94" s="43"/>
      <c r="I94" s="43">
        <v>30.97</v>
      </c>
      <c r="J94" s="43">
        <v>123.9</v>
      </c>
      <c r="K94" s="44">
        <v>274.08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39.4</v>
      </c>
      <c r="G95" s="43">
        <v>2.96</v>
      </c>
      <c r="H95" s="43">
        <v>0.31</v>
      </c>
      <c r="I95" s="43">
        <v>19.190000000000001</v>
      </c>
      <c r="J95" s="43">
        <v>91.7</v>
      </c>
      <c r="K95" s="44">
        <v>108.13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68</v>
      </c>
      <c r="F96" s="43">
        <v>50</v>
      </c>
      <c r="G96" s="43">
        <v>3.3</v>
      </c>
      <c r="H96" s="43">
        <v>0.6</v>
      </c>
      <c r="I96" s="43">
        <v>17</v>
      </c>
      <c r="J96" s="43">
        <v>90.5</v>
      </c>
      <c r="K96" s="44">
        <v>110.13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814.4</v>
      </c>
      <c r="G99" s="19">
        <f t="shared" ref="G99" si="46">SUM(G90:G98)</f>
        <v>24.45</v>
      </c>
      <c r="H99" s="19">
        <f t="shared" ref="H99" si="47">SUM(H90:H98)</f>
        <v>27.13</v>
      </c>
      <c r="I99" s="19">
        <f t="shared" ref="I99" si="48">SUM(I90:I98)</f>
        <v>108.65</v>
      </c>
      <c r="J99" s="19">
        <f t="shared" ref="J99:L99" si="49">SUM(J90:J98)</f>
        <v>793.23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1333.3</v>
      </c>
      <c r="G100" s="32">
        <f t="shared" ref="G100" si="50">G89+G99</f>
        <v>43.66</v>
      </c>
      <c r="H100" s="32">
        <f t="shared" ref="H100" si="51">H89+H99</f>
        <v>46.54</v>
      </c>
      <c r="I100" s="32">
        <f t="shared" ref="I100" si="52">I89+I99</f>
        <v>190.74</v>
      </c>
      <c r="J100" s="32">
        <f t="shared" ref="J100:L100" si="53">J89+J99</f>
        <v>1377.43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250</v>
      </c>
      <c r="G101" s="40">
        <v>13.4</v>
      </c>
      <c r="H101" s="40">
        <v>17.8</v>
      </c>
      <c r="I101" s="40">
        <v>27.73</v>
      </c>
      <c r="J101" s="40">
        <v>388</v>
      </c>
      <c r="K101" s="41" t="s">
        <v>107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0.02</v>
      </c>
      <c r="H103" s="43">
        <v>0.02</v>
      </c>
      <c r="I103" s="43">
        <v>15.49</v>
      </c>
      <c r="J103" s="43">
        <v>62.4</v>
      </c>
      <c r="K103" s="44">
        <v>783.22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51.2</v>
      </c>
      <c r="G104" s="43">
        <v>3.88</v>
      </c>
      <c r="H104" s="43">
        <v>0.41</v>
      </c>
      <c r="I104" s="43">
        <v>25.09</v>
      </c>
      <c r="J104" s="43">
        <v>119.9</v>
      </c>
      <c r="K104" s="44">
        <v>108.13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501.2</v>
      </c>
      <c r="G108" s="19">
        <f t="shared" ref="G108:J108" si="54">SUM(G101:G107)</f>
        <v>17.3</v>
      </c>
      <c r="H108" s="19">
        <f t="shared" si="54"/>
        <v>18.23</v>
      </c>
      <c r="I108" s="19">
        <f t="shared" si="54"/>
        <v>68.31</v>
      </c>
      <c r="J108" s="19">
        <f t="shared" si="54"/>
        <v>570.29999999999995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3.83</v>
      </c>
      <c r="H109" s="43">
        <v>4.78</v>
      </c>
      <c r="I109" s="43">
        <v>4.9000000000000004</v>
      </c>
      <c r="J109" s="43">
        <v>78.099999999999994</v>
      </c>
      <c r="K109" s="44">
        <v>19.059999999999999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1.7</v>
      </c>
      <c r="H110" s="43">
        <v>4.9800000000000004</v>
      </c>
      <c r="I110" s="43">
        <v>11.8</v>
      </c>
      <c r="J110" s="43">
        <v>107</v>
      </c>
      <c r="K110" s="44">
        <v>154.13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5</v>
      </c>
      <c r="G111" s="43">
        <v>1.36</v>
      </c>
      <c r="H111" s="43">
        <v>0.97</v>
      </c>
      <c r="I111" s="43"/>
      <c r="J111" s="43">
        <v>34.200000000000003</v>
      </c>
      <c r="K111" s="44">
        <v>357.13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90</v>
      </c>
      <c r="G112" s="43">
        <v>11.9</v>
      </c>
      <c r="H112" s="43">
        <v>10.1</v>
      </c>
      <c r="I112" s="43">
        <v>3.17</v>
      </c>
      <c r="J112" s="43">
        <v>166.5</v>
      </c>
      <c r="K112" s="44">
        <v>255.04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180</v>
      </c>
      <c r="G113" s="43">
        <v>0.16</v>
      </c>
      <c r="H113" s="43">
        <v>0.02</v>
      </c>
      <c r="I113" s="43">
        <v>15.8</v>
      </c>
      <c r="J113" s="43">
        <v>83.3</v>
      </c>
      <c r="K113" s="44">
        <v>346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24</v>
      </c>
      <c r="G114" s="43">
        <v>1.82</v>
      </c>
      <c r="H114" s="43">
        <v>0.19</v>
      </c>
      <c r="I114" s="43">
        <v>17.8</v>
      </c>
      <c r="J114" s="43">
        <v>56.4</v>
      </c>
      <c r="K114" s="44">
        <v>108.13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62</v>
      </c>
      <c r="F115" s="43">
        <v>30</v>
      </c>
      <c r="G115" s="43">
        <v>1.98</v>
      </c>
      <c r="H115" s="43">
        <v>0.36</v>
      </c>
      <c r="I115" s="43">
        <v>19.2</v>
      </c>
      <c r="J115" s="43">
        <v>54.3</v>
      </c>
      <c r="K115" s="44">
        <v>110.13</v>
      </c>
      <c r="L115" s="43"/>
    </row>
    <row r="116" spans="1:12" ht="15" x14ac:dyDescent="0.25">
      <c r="A116" s="23"/>
      <c r="B116" s="15"/>
      <c r="C116" s="11"/>
      <c r="D116" s="6"/>
      <c r="E116" s="42" t="s">
        <v>80</v>
      </c>
      <c r="F116" s="43">
        <v>150</v>
      </c>
      <c r="G116" s="43">
        <v>3.93</v>
      </c>
      <c r="H116" s="43">
        <v>4.84</v>
      </c>
      <c r="I116" s="43">
        <v>20.170000000000002</v>
      </c>
      <c r="J116" s="43">
        <v>130.69999999999999</v>
      </c>
      <c r="K116" s="44">
        <v>235.08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739</v>
      </c>
      <c r="G118" s="19">
        <f t="shared" ref="G118:J118" si="56">SUM(G109:G117)</f>
        <v>26.68</v>
      </c>
      <c r="H118" s="19">
        <f t="shared" si="56"/>
        <v>26.240000000000002</v>
      </c>
      <c r="I118" s="19">
        <f t="shared" si="56"/>
        <v>92.84</v>
      </c>
      <c r="J118" s="19">
        <f t="shared" si="56"/>
        <v>710.5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1240.2</v>
      </c>
      <c r="G119" s="32">
        <f t="shared" ref="G119" si="58">G108+G118</f>
        <v>43.980000000000004</v>
      </c>
      <c r="H119" s="32">
        <f t="shared" ref="H119" si="59">H108+H118</f>
        <v>44.47</v>
      </c>
      <c r="I119" s="32">
        <f t="shared" ref="I119" si="60">I108+I118</f>
        <v>161.15</v>
      </c>
      <c r="J119" s="32">
        <f t="shared" ref="J119:L119" si="61">J108+J118</f>
        <v>1280.8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215</v>
      </c>
      <c r="G120" s="40">
        <v>11</v>
      </c>
      <c r="H120" s="40">
        <v>17.100000000000001</v>
      </c>
      <c r="I120" s="40">
        <v>20.7</v>
      </c>
      <c r="J120" s="40">
        <v>295.3</v>
      </c>
      <c r="K120" s="41">
        <v>259.07</v>
      </c>
      <c r="L120" s="40"/>
    </row>
    <row r="121" spans="1:12" ht="15" x14ac:dyDescent="0.25">
      <c r="A121" s="14"/>
      <c r="B121" s="15"/>
      <c r="C121" s="11"/>
      <c r="D121" s="6"/>
      <c r="E121" s="42" t="s">
        <v>89</v>
      </c>
      <c r="F121" s="43">
        <v>30</v>
      </c>
      <c r="G121" s="43">
        <v>2.5499999999999998</v>
      </c>
      <c r="H121" s="43">
        <v>1.5</v>
      </c>
      <c r="I121" s="43">
        <v>22.2</v>
      </c>
      <c r="J121" s="43">
        <v>114</v>
      </c>
      <c r="K121" s="44">
        <v>590.23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0.02</v>
      </c>
      <c r="H122" s="43">
        <v>0.02</v>
      </c>
      <c r="I122" s="43">
        <v>7.49</v>
      </c>
      <c r="J122" s="43">
        <v>30.4</v>
      </c>
      <c r="K122" s="44">
        <v>783.22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60.6</v>
      </c>
      <c r="G123" s="43">
        <v>4.6399999999999997</v>
      </c>
      <c r="H123" s="43">
        <v>0.49</v>
      </c>
      <c r="I123" s="43">
        <v>30.01</v>
      </c>
      <c r="J123" s="43">
        <v>143.4</v>
      </c>
      <c r="K123" s="44">
        <v>108.13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505.6</v>
      </c>
      <c r="G127" s="19">
        <f t="shared" ref="G127:J127" si="62">SUM(G120:G126)</f>
        <v>18.21</v>
      </c>
      <c r="H127" s="19">
        <f t="shared" si="62"/>
        <v>19.11</v>
      </c>
      <c r="I127" s="19">
        <f t="shared" si="62"/>
        <v>80.400000000000006</v>
      </c>
      <c r="J127" s="19">
        <f t="shared" si="62"/>
        <v>583.1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70</v>
      </c>
      <c r="G128" s="43">
        <v>2.33</v>
      </c>
      <c r="H128" s="43">
        <v>3.58</v>
      </c>
      <c r="I128" s="43">
        <v>6.69</v>
      </c>
      <c r="J128" s="43">
        <v>78</v>
      </c>
      <c r="K128" s="44">
        <v>53.07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4.43</v>
      </c>
      <c r="H129" s="43">
        <v>5.4</v>
      </c>
      <c r="I129" s="43">
        <v>14.6</v>
      </c>
      <c r="J129" s="43">
        <v>92.3</v>
      </c>
      <c r="K129" s="44">
        <v>138.04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200</v>
      </c>
      <c r="G130" s="43">
        <v>10.9</v>
      </c>
      <c r="H130" s="43">
        <v>15.9</v>
      </c>
      <c r="I130" s="43">
        <v>20.5</v>
      </c>
      <c r="J130" s="43">
        <v>286.39999999999998</v>
      </c>
      <c r="K130" s="44">
        <v>259.07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0.72</v>
      </c>
      <c r="H132" s="43">
        <v>7.0000000000000007E-2</v>
      </c>
      <c r="I132" s="43">
        <v>20.100000000000001</v>
      </c>
      <c r="J132" s="43">
        <v>98.7</v>
      </c>
      <c r="K132" s="44">
        <v>280.08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34.11</v>
      </c>
      <c r="G133" s="43">
        <v>2.58</v>
      </c>
      <c r="H133" s="43">
        <v>0.27</v>
      </c>
      <c r="I133" s="43">
        <v>18.7</v>
      </c>
      <c r="J133" s="43">
        <v>79.900000000000006</v>
      </c>
      <c r="K133" s="44">
        <v>108.13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2.64</v>
      </c>
      <c r="H134" s="43">
        <v>0.48</v>
      </c>
      <c r="I134" s="43">
        <v>21.6</v>
      </c>
      <c r="J134" s="43">
        <v>72.400000000000006</v>
      </c>
      <c r="K134" s="44">
        <v>110.13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744.11</v>
      </c>
      <c r="G137" s="19">
        <f t="shared" ref="G137:J137" si="64">SUM(G128:G136)</f>
        <v>23.6</v>
      </c>
      <c r="H137" s="19">
        <f t="shared" si="64"/>
        <v>25.700000000000003</v>
      </c>
      <c r="I137" s="19">
        <f t="shared" si="64"/>
        <v>102.19</v>
      </c>
      <c r="J137" s="19">
        <f t="shared" si="64"/>
        <v>707.69999999999993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1249.71</v>
      </c>
      <c r="G138" s="32">
        <f t="shared" ref="G138" si="66">G127+G137</f>
        <v>41.81</v>
      </c>
      <c r="H138" s="32">
        <f t="shared" ref="H138" si="67">H127+H137</f>
        <v>44.81</v>
      </c>
      <c r="I138" s="32">
        <f t="shared" ref="I138" si="68">I127+I137</f>
        <v>182.59</v>
      </c>
      <c r="J138" s="32">
        <f t="shared" ref="J138:L138" si="69">J127+J137</f>
        <v>1290.8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270</v>
      </c>
      <c r="G139" s="40">
        <v>15.83</v>
      </c>
      <c r="H139" s="40">
        <v>15.89</v>
      </c>
      <c r="I139" s="40">
        <v>43.97</v>
      </c>
      <c r="J139" s="40">
        <v>410.57</v>
      </c>
      <c r="K139" s="41" t="s">
        <v>109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205</v>
      </c>
      <c r="G141" s="43">
        <v>0.05</v>
      </c>
      <c r="H141" s="43">
        <v>0.01</v>
      </c>
      <c r="I141" s="43">
        <v>15.15</v>
      </c>
      <c r="J141" s="43">
        <v>60.8</v>
      </c>
      <c r="K141" s="44">
        <v>294.08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46.4</v>
      </c>
      <c r="G142" s="43">
        <v>3.5</v>
      </c>
      <c r="H142" s="43">
        <v>0.37</v>
      </c>
      <c r="I142" s="43">
        <v>22.63</v>
      </c>
      <c r="J142" s="43">
        <v>108.1</v>
      </c>
      <c r="K142" s="44">
        <v>108.13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521.4</v>
      </c>
      <c r="G146" s="19">
        <f t="shared" ref="G146:J146" si="70">SUM(G139:G145)</f>
        <v>19.380000000000003</v>
      </c>
      <c r="H146" s="19">
        <f t="shared" si="70"/>
        <v>16.27</v>
      </c>
      <c r="I146" s="19">
        <f t="shared" si="70"/>
        <v>81.75</v>
      </c>
      <c r="J146" s="19">
        <f t="shared" si="70"/>
        <v>579.47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60</v>
      </c>
      <c r="G147" s="43">
        <v>0.8</v>
      </c>
      <c r="H147" s="43">
        <v>6.06</v>
      </c>
      <c r="I147" s="43">
        <v>9.33</v>
      </c>
      <c r="J147" s="43">
        <v>81</v>
      </c>
      <c r="K147" s="44">
        <v>63.13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2.2599999999999998</v>
      </c>
      <c r="H148" s="43">
        <v>2.29</v>
      </c>
      <c r="I148" s="43">
        <v>21.4</v>
      </c>
      <c r="J148" s="43">
        <v>99.3</v>
      </c>
      <c r="K148" s="44">
        <v>47.08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>
        <v>90</v>
      </c>
      <c r="G149" s="43">
        <v>9.67</v>
      </c>
      <c r="H149" s="43">
        <v>8.9700000000000006</v>
      </c>
      <c r="I149" s="43">
        <v>7.07</v>
      </c>
      <c r="J149" s="43">
        <v>145.6</v>
      </c>
      <c r="K149" s="44">
        <v>542.22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46</v>
      </c>
      <c r="F150" s="43">
        <v>200</v>
      </c>
      <c r="G150" s="43">
        <v>7.24</v>
      </c>
      <c r="H150" s="43">
        <v>8.14</v>
      </c>
      <c r="I150" s="43">
        <v>39.4</v>
      </c>
      <c r="J150" s="43">
        <v>279.10000000000002</v>
      </c>
      <c r="K150" s="44">
        <v>510.04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1</v>
      </c>
      <c r="H151" s="43"/>
      <c r="I151" s="43">
        <v>20.2</v>
      </c>
      <c r="J151" s="43">
        <v>84.8</v>
      </c>
      <c r="K151" s="44">
        <v>389.17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37</v>
      </c>
      <c r="G152" s="43">
        <v>2.81</v>
      </c>
      <c r="H152" s="43">
        <v>0.3</v>
      </c>
      <c r="I152" s="43">
        <v>10.199999999999999</v>
      </c>
      <c r="J152" s="43">
        <v>67</v>
      </c>
      <c r="K152" s="44">
        <v>108.13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39.65</v>
      </c>
      <c r="G153" s="43">
        <v>2.64</v>
      </c>
      <c r="H153" s="43">
        <v>0.48</v>
      </c>
      <c r="I153" s="43">
        <v>9.6</v>
      </c>
      <c r="J153" s="43">
        <v>62.4</v>
      </c>
      <c r="K153" s="44">
        <v>110.13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826.65</v>
      </c>
      <c r="G156" s="19">
        <f t="shared" ref="G156:J156" si="72">SUM(G147:G155)</f>
        <v>26.419999999999998</v>
      </c>
      <c r="H156" s="19">
        <f t="shared" si="72"/>
        <v>26.240000000000002</v>
      </c>
      <c r="I156" s="19">
        <f t="shared" si="72"/>
        <v>117.19999999999999</v>
      </c>
      <c r="J156" s="19">
        <f t="shared" si="72"/>
        <v>819.19999999999993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1348.05</v>
      </c>
      <c r="G157" s="32">
        <f t="shared" ref="G157" si="74">G146+G156</f>
        <v>45.8</v>
      </c>
      <c r="H157" s="32">
        <f t="shared" ref="H157" si="75">H146+H156</f>
        <v>42.510000000000005</v>
      </c>
      <c r="I157" s="32">
        <f t="shared" ref="I157" si="76">I146+I156</f>
        <v>198.95</v>
      </c>
      <c r="J157" s="32">
        <f t="shared" ref="J157:L157" si="77">J146+J156</f>
        <v>1398.67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310</v>
      </c>
      <c r="G158" s="40">
        <v>15.25</v>
      </c>
      <c r="H158" s="40">
        <v>16.399999999999999</v>
      </c>
      <c r="I158" s="40">
        <v>42.92</v>
      </c>
      <c r="J158" s="40">
        <v>415.8</v>
      </c>
      <c r="K158" s="41" t="s">
        <v>111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/>
      <c r="H160" s="43"/>
      <c r="I160" s="43">
        <v>15</v>
      </c>
      <c r="J160" s="43">
        <v>60</v>
      </c>
      <c r="K160" s="44">
        <v>300.08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37.520000000000003</v>
      </c>
      <c r="G161" s="43">
        <v>2.89</v>
      </c>
      <c r="H161" s="43">
        <v>0.3</v>
      </c>
      <c r="I161" s="43">
        <v>18.7</v>
      </c>
      <c r="J161" s="43">
        <v>89.3</v>
      </c>
      <c r="K161" s="44">
        <v>108.13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547.52</v>
      </c>
      <c r="G165" s="19">
        <f t="shared" ref="G165:J165" si="78">SUM(G158:G164)</f>
        <v>18.14</v>
      </c>
      <c r="H165" s="19">
        <f t="shared" si="78"/>
        <v>16.7</v>
      </c>
      <c r="I165" s="19">
        <f t="shared" si="78"/>
        <v>76.62</v>
      </c>
      <c r="J165" s="19">
        <f t="shared" si="78"/>
        <v>565.1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65</v>
      </c>
      <c r="G166" s="43">
        <v>0.82</v>
      </c>
      <c r="H166" s="43">
        <v>6.59</v>
      </c>
      <c r="I166" s="43">
        <v>5.41</v>
      </c>
      <c r="J166" s="43">
        <v>84</v>
      </c>
      <c r="K166" s="44">
        <v>1.2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4.55</v>
      </c>
      <c r="H167" s="43">
        <v>6.9</v>
      </c>
      <c r="I167" s="43">
        <v>16.3</v>
      </c>
      <c r="J167" s="43">
        <v>138.75</v>
      </c>
      <c r="K167" s="44">
        <v>42.08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120</v>
      </c>
      <c r="G168" s="43">
        <v>11.5</v>
      </c>
      <c r="H168" s="43">
        <v>9.65</v>
      </c>
      <c r="I168" s="43">
        <v>9.82</v>
      </c>
      <c r="J168" s="43">
        <v>173.8</v>
      </c>
      <c r="K168" s="44">
        <v>545.02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95</v>
      </c>
      <c r="F169" s="43">
        <v>150</v>
      </c>
      <c r="G169" s="43">
        <v>2.93</v>
      </c>
      <c r="H169" s="43">
        <v>3.33</v>
      </c>
      <c r="I169" s="43">
        <v>26.1</v>
      </c>
      <c r="J169" s="43">
        <v>181.05</v>
      </c>
      <c r="K169" s="44">
        <v>84.21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0.44</v>
      </c>
      <c r="H170" s="43">
        <v>0.02</v>
      </c>
      <c r="I170" s="43">
        <v>27.77</v>
      </c>
      <c r="J170" s="43">
        <v>113</v>
      </c>
      <c r="K170" s="44">
        <v>376.12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29.27</v>
      </c>
      <c r="G171" s="43">
        <v>2.2000000000000002</v>
      </c>
      <c r="H171" s="43">
        <v>0.23</v>
      </c>
      <c r="I171" s="43">
        <v>14.27</v>
      </c>
      <c r="J171" s="43">
        <v>68.2</v>
      </c>
      <c r="K171" s="44">
        <v>108.13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>
        <v>110.13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844.27</v>
      </c>
      <c r="G175" s="19">
        <f t="shared" ref="G175:J175" si="80">SUM(G166:G174)</f>
        <v>24.42</v>
      </c>
      <c r="H175" s="19">
        <f t="shared" si="80"/>
        <v>27.08</v>
      </c>
      <c r="I175" s="19">
        <f t="shared" si="80"/>
        <v>109.87</v>
      </c>
      <c r="J175" s="19">
        <f t="shared" si="80"/>
        <v>813.1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1391.79</v>
      </c>
      <c r="G176" s="32">
        <f t="shared" ref="G176" si="82">G165+G175</f>
        <v>42.56</v>
      </c>
      <c r="H176" s="32">
        <f t="shared" ref="H176" si="83">H165+H175</f>
        <v>43.78</v>
      </c>
      <c r="I176" s="32">
        <f t="shared" ref="I176" si="84">I165+I175</f>
        <v>186.49</v>
      </c>
      <c r="J176" s="32">
        <f t="shared" ref="J176:L176" si="85">J165+J175</f>
        <v>1378.2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290</v>
      </c>
      <c r="G177" s="40">
        <v>17.16</v>
      </c>
      <c r="H177" s="40">
        <v>19.05</v>
      </c>
      <c r="I177" s="40">
        <v>55.34</v>
      </c>
      <c r="J177" s="40">
        <v>469.2</v>
      </c>
      <c r="K177" s="41" t="s">
        <v>113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>
        <v>227.08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0.02</v>
      </c>
      <c r="H179" s="43">
        <v>0.02</v>
      </c>
      <c r="I179" s="43">
        <v>7.49</v>
      </c>
      <c r="J179" s="43">
        <v>30.4</v>
      </c>
      <c r="K179" s="44">
        <v>783.22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30.2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108.13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520.20000000000005</v>
      </c>
      <c r="G184" s="19">
        <f t="shared" ref="G184:J184" si="86">SUM(G177:G183)</f>
        <v>19.46</v>
      </c>
      <c r="H184" s="19">
        <f t="shared" si="86"/>
        <v>19.309999999999999</v>
      </c>
      <c r="I184" s="19">
        <f t="shared" si="86"/>
        <v>77.59</v>
      </c>
      <c r="J184" s="19">
        <f t="shared" si="86"/>
        <v>570.09999999999991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60</v>
      </c>
      <c r="G185" s="43">
        <v>1.1599999999999999</v>
      </c>
      <c r="H185" s="43">
        <v>6.12</v>
      </c>
      <c r="I185" s="43">
        <v>6.68</v>
      </c>
      <c r="J185" s="43">
        <v>82.2</v>
      </c>
      <c r="K185" s="44">
        <v>30.08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3.99</v>
      </c>
      <c r="H186" s="43">
        <v>3.82</v>
      </c>
      <c r="I186" s="43">
        <v>23.4</v>
      </c>
      <c r="J186" s="43">
        <v>137.6</v>
      </c>
      <c r="K186" s="44">
        <v>129.11000000000001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10.8</v>
      </c>
      <c r="H187" s="43">
        <v>12.19</v>
      </c>
      <c r="I187" s="43">
        <v>8.24</v>
      </c>
      <c r="J187" s="43">
        <v>187.7</v>
      </c>
      <c r="K187" s="44">
        <v>204.08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96</v>
      </c>
      <c r="F188" s="43">
        <v>160</v>
      </c>
      <c r="G188" s="43">
        <v>5.08</v>
      </c>
      <c r="H188" s="43">
        <v>4.4800000000000004</v>
      </c>
      <c r="I188" s="43">
        <v>18.7</v>
      </c>
      <c r="J188" s="43">
        <v>110.08</v>
      </c>
      <c r="K188" s="44">
        <v>227.08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99</v>
      </c>
      <c r="F189" s="43">
        <v>200</v>
      </c>
      <c r="G189" s="43">
        <v>0.1</v>
      </c>
      <c r="H189" s="43"/>
      <c r="I189" s="43">
        <v>26.2</v>
      </c>
      <c r="J189" s="43">
        <v>101</v>
      </c>
      <c r="K189" s="44">
        <v>702.04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108.13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62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>
        <v>110.13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25.390000000000004</v>
      </c>
      <c r="H194" s="19">
        <f t="shared" si="88"/>
        <v>27.209999999999997</v>
      </c>
      <c r="I194" s="19">
        <f t="shared" si="88"/>
        <v>108.18</v>
      </c>
      <c r="J194" s="19">
        <f t="shared" si="88"/>
        <v>743.38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1290.2</v>
      </c>
      <c r="G195" s="32">
        <f t="shared" ref="G195" si="90">G184+G194</f>
        <v>44.850000000000009</v>
      </c>
      <c r="H195" s="32">
        <f t="shared" ref="H195" si="91">H184+H194</f>
        <v>46.519999999999996</v>
      </c>
      <c r="I195" s="32">
        <f t="shared" ref="I195" si="92">I184+I194</f>
        <v>185.77</v>
      </c>
      <c r="J195" s="32">
        <f t="shared" ref="J195:L195" si="93">J184+J194</f>
        <v>1313.48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1298.998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42.582000000000008</v>
      </c>
      <c r="H196" s="34">
        <f t="shared" si="94"/>
        <v>43.488</v>
      </c>
      <c r="I196" s="34">
        <f t="shared" si="94"/>
        <v>184.81900000000002</v>
      </c>
      <c r="J196" s="34">
        <f t="shared" si="94"/>
        <v>1307.7270000000001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2025-03-06T16:58:20Z</dcterms:modified>
</cp:coreProperties>
</file>